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421"/>
  <workbookPr showInkAnnotation="0" autoCompressPictures="0"/>
  <bookViews>
    <workbookView xWindow="0" yWindow="0" windowWidth="25520" windowHeight="15600" tabRatio="500"/>
  </bookViews>
  <sheets>
    <sheet name="Plan of Study" sheetId="8"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63" i="8" l="1"/>
  <c r="C62" i="8"/>
  <c r="B63" i="8"/>
  <c r="B62" i="8"/>
  <c r="C65" i="8"/>
  <c r="C64" i="8"/>
  <c r="C61" i="8"/>
  <c r="B61" i="8"/>
  <c r="B65" i="8"/>
  <c r="B64" i="8"/>
</calcChain>
</file>

<file path=xl/sharedStrings.xml><?xml version="1.0" encoding="utf-8"?>
<sst xmlns="http://schemas.openxmlformats.org/spreadsheetml/2006/main" count="99" uniqueCount="56">
  <si>
    <t>A</t>
  </si>
  <si>
    <t>B+</t>
  </si>
  <si>
    <t>Name (Last, First)</t>
  </si>
  <si>
    <t>ID #</t>
  </si>
  <si>
    <t>Concentration (Professional or Academic)</t>
  </si>
  <si>
    <t xml:space="preserve">Culminating Experience </t>
  </si>
  <si>
    <t>Professional Concentration only</t>
  </si>
  <si>
    <t>CS 500 grade</t>
  </si>
  <si>
    <t>CS 500 term</t>
  </si>
  <si>
    <t>Course (685 or 695 or 699)</t>
  </si>
  <si>
    <t>Interconnected Computing Course (602, 603 or 609)</t>
  </si>
  <si>
    <t>CS 600 term</t>
  </si>
  <si>
    <t>CS 600 grade</t>
  </si>
  <si>
    <t>term</t>
  </si>
  <si>
    <t>grade</t>
  </si>
  <si>
    <t>Data Management and Analysis Course (610, 611, 617, or 618)</t>
  </si>
  <si>
    <t>Core elective (602, 603, 609, 610, 611, 617, or 618, not same as one of the above)</t>
  </si>
  <si>
    <t>Academic Concentration only</t>
  </si>
  <si>
    <t>Systems course (670, 671, or 673)</t>
  </si>
  <si>
    <t>Theory course (620, 621, or 658)</t>
  </si>
  <si>
    <t>Core elective (620, 621, 658, 670, 671, or 673, not same as one of the above)</t>
  </si>
  <si>
    <t>Elective course</t>
  </si>
  <si>
    <t>Total # 600 level courses (should be at least 6)</t>
  </si>
  <si>
    <t>Total # 500 + 600 level courses (should be at least 11)</t>
  </si>
  <si>
    <t>Electives (list in increasing number by course #)</t>
  </si>
  <si>
    <t>Example</t>
  </si>
  <si>
    <t>Kinne, Jeff</t>
  </si>
  <si>
    <t>Professional</t>
  </si>
  <si>
    <t>CS 695</t>
  </si>
  <si>
    <t>2017 Fall</t>
  </si>
  <si>
    <t>2016 Spring</t>
  </si>
  <si>
    <t>2016 Fall</t>
  </si>
  <si>
    <t>B</t>
  </si>
  <si>
    <t>Current gpa for graduate courses already complete</t>
  </si>
  <si>
    <t>2017 spring</t>
  </si>
  <si>
    <t>grade (if already taken)</t>
  </si>
  <si>
    <t>term taken or planned</t>
  </si>
  <si>
    <t>2016 spring</t>
  </si>
  <si>
    <t>2016 fall</t>
  </si>
  <si>
    <t>CS 602</t>
  </si>
  <si>
    <t>CS 610</t>
  </si>
  <si>
    <t>CS 603</t>
  </si>
  <si>
    <t>CS 569</t>
  </si>
  <si>
    <t>CS 619</t>
  </si>
  <si>
    <t>CS 609</t>
  </si>
  <si>
    <t>CS 579</t>
  </si>
  <si>
    <t>Number of IN or IP grades</t>
  </si>
  <si>
    <t>Number of F grades</t>
  </si>
  <si>
    <t>CS 652</t>
  </si>
  <si>
    <t>transfer credit</t>
  </si>
  <si>
    <t>Number of transfer courses listed above</t>
  </si>
  <si>
    <t>Your information</t>
  </si>
  <si>
    <t>Term started at ISU</t>
  </si>
  <si>
    <t>Term you plan to finish the MS</t>
  </si>
  <si>
    <t xml:space="preserve">
Instructions - complete column C with your information.
Consult the following pages:
1) Schedule of classes linked from bottom of 
http://cs.indstate.edu
2) Terms courses are normally offered at 
http://cs.indstate.edu/info/cousres.php
3) Degree requirements linked from http://cs.indstate.edu/info/programs-grad.html
4) Put your information into the "Your Information" column.
5) Save the file as uid_portalid.xlsx where uid is your id # (normally starts with 991) and portalid is your portalid (that you login to the ISU portal with, normally includes your family name).
Professional or Academic concentration?  If you get an A
in CS 500 (or CS 202 for those who took it here), probably
the academic concentration would be okay for you (and
you can still take some courses from both concentrations
as electives).  Ask the program director or your instructors
if you're not sure.</t>
  </si>
  <si>
    <t>Leave a note here only if there is something unusual
about your situation (transfer credit not yet granted, 
have an agreement to have a substitution applied, etc.)
Any deviation from the requirements of the program must be approved by your advisor.  If you have been approved for a substitution you should mention that here, and also list the substitution in column C.  For example, if you were approved to take CS 557 as your Data Management and Analysis course, you put in row 19 - CS 557 (substitution)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</si>
</sst>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charset val="204"/>
      <scheme val="minor"/>
    </font>
    <font>
      <u/>
      <sz val="12"/>
      <color theme="10"/>
      <name val="Calibri"/>
      <family val="2"/>
      <charset val="238"/>
      <scheme val="minor"/>
    </font>
    <font>
      <u/>
      <sz val="12"/>
      <color theme="11"/>
      <name val="Calibri"/>
      <family val="2"/>
      <charset val="238"/>
      <scheme val="minor"/>
    </font>
    <font>
      <b/>
      <sz val="12"/>
      <color theme="1"/>
      <name val="Calibri"/>
      <family val="2"/>
      <scheme val="minor"/>
    </font>
    <font>
      <i/>
      <sz val="12"/>
      <color theme="1"/>
      <name val="Calibri"/>
      <scheme val="minor"/>
    </font>
  </fonts>
  <fills count="2">
    <fill>
      <patternFill patternType="none"/>
    </fill>
    <fill>
      <patternFill patternType="gray125"/>
    </fill>
  </fills>
  <borders count="15">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69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9">
    <xf numFmtId="0" fontId="0" fillId="0" borderId="0" xfId="0"/>
    <xf numFmtId="0" fontId="0" fillId="0" borderId="0" xfId="0" applyBorder="1"/>
    <xf numFmtId="0" fontId="4" fillId="0" borderId="0" xfId="0" applyFont="1" applyBorder="1"/>
    <xf numFmtId="0" fontId="4" fillId="0" borderId="0" xfId="0" applyFont="1" applyFill="1" applyBorder="1"/>
    <xf numFmtId="0" fontId="0" fillId="0" borderId="5" xfId="0" applyBorder="1"/>
    <xf numFmtId="0" fontId="4" fillId="0" borderId="4" xfId="0" applyFont="1" applyBorder="1"/>
    <xf numFmtId="0" fontId="3" fillId="0" borderId="4" xfId="0" applyFont="1" applyBorder="1"/>
    <xf numFmtId="0" fontId="0" fillId="0" borderId="7" xfId="0" applyBorder="1"/>
    <xf numFmtId="0" fontId="0" fillId="0" borderId="8" xfId="0" applyBorder="1"/>
    <xf numFmtId="0" fontId="0" fillId="0" borderId="7" xfId="0" applyFill="1" applyBorder="1"/>
    <xf numFmtId="0" fontId="0" fillId="0" borderId="9" xfId="0" applyFill="1" applyBorder="1"/>
    <xf numFmtId="0" fontId="4" fillId="0" borderId="10" xfId="0" applyFont="1" applyBorder="1"/>
    <xf numFmtId="0" fontId="0" fillId="0" borderId="11" xfId="0" applyBorder="1"/>
    <xf numFmtId="0" fontId="0" fillId="0" borderId="6" xfId="0" applyBorder="1" applyProtection="1">
      <protection locked="0"/>
    </xf>
    <xf numFmtId="0" fontId="0" fillId="0" borderId="8" xfId="0" applyBorder="1" applyProtection="1">
      <protection locked="0"/>
    </xf>
    <xf numFmtId="0" fontId="0" fillId="0" borderId="9" xfId="0" applyBorder="1"/>
    <xf numFmtId="0" fontId="0" fillId="0" borderId="11" xfId="0" applyBorder="1" applyProtection="1">
      <protection locked="0"/>
    </xf>
    <xf numFmtId="0" fontId="0" fillId="0" borderId="5" xfId="0" applyFill="1" applyBorder="1"/>
    <xf numFmtId="0" fontId="4" fillId="0" borderId="13" xfId="0" applyFont="1" applyBorder="1"/>
    <xf numFmtId="0" fontId="0" fillId="0" borderId="14" xfId="0" applyBorder="1" applyProtection="1">
      <protection locked="0"/>
    </xf>
    <xf numFmtId="0" fontId="3" fillId="0" borderId="12" xfId="0" applyFont="1" applyFill="1" applyBorder="1"/>
    <xf numFmtId="0" fontId="3" fillId="0" borderId="12" xfId="0" applyFont="1" applyBorder="1"/>
    <xf numFmtId="0" fontId="3" fillId="0" borderId="5" xfId="0" applyFont="1" applyBorder="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0" fillId="0" borderId="1" xfId="0" applyBorder="1" applyAlignment="1" applyProtection="1">
      <alignment vertical="top" wrapText="1"/>
      <protection locked="0"/>
    </xf>
    <xf numFmtId="0" fontId="0" fillId="0" borderId="2" xfId="0" applyBorder="1" applyAlignment="1" applyProtection="1">
      <protection locked="0"/>
    </xf>
    <xf numFmtId="0" fontId="0" fillId="0" borderId="3" xfId="0" applyBorder="1" applyAlignment="1" applyProtection="1">
      <protection locked="0"/>
    </xf>
  </cellXfs>
  <cellStyles count="6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abSelected="1" workbookViewId="0">
      <selection activeCell="D1" sqref="D1:D24"/>
    </sheetView>
  </sheetViews>
  <sheetFormatPr baseColWidth="10" defaultRowHeight="15" x14ac:dyDescent="0"/>
  <cols>
    <col min="1" max="1" width="67.6640625" style="1" bestFit="1" customWidth="1"/>
    <col min="2" max="2" width="12.83203125" style="2" bestFit="1" customWidth="1"/>
    <col min="3" max="3" width="19.5" style="1" customWidth="1"/>
    <col min="4" max="4" width="50.1640625" style="1" bestFit="1" customWidth="1"/>
    <col min="5" max="16384" width="10.83203125" style="1"/>
  </cols>
  <sheetData>
    <row r="1" spans="1:4" ht="16" thickBot="1">
      <c r="A1" s="4"/>
      <c r="B1" s="5" t="s">
        <v>25</v>
      </c>
      <c r="C1" s="6" t="s">
        <v>51</v>
      </c>
      <c r="D1" s="23" t="s">
        <v>54</v>
      </c>
    </row>
    <row r="2" spans="1:4">
      <c r="A2" s="22" t="s">
        <v>2</v>
      </c>
      <c r="B2" s="5" t="s">
        <v>26</v>
      </c>
      <c r="C2" s="13"/>
      <c r="D2" s="24"/>
    </row>
    <row r="3" spans="1:4">
      <c r="A3" s="7" t="s">
        <v>3</v>
      </c>
      <c r="B3" s="2">
        <v>991123456</v>
      </c>
      <c r="C3" s="14"/>
      <c r="D3" s="24"/>
    </row>
    <row r="4" spans="1:4">
      <c r="A4" s="7" t="s">
        <v>52</v>
      </c>
      <c r="B4" s="2" t="s">
        <v>30</v>
      </c>
      <c r="C4" s="14"/>
      <c r="D4" s="24"/>
    </row>
    <row r="5" spans="1:4">
      <c r="A5" s="7" t="s">
        <v>53</v>
      </c>
      <c r="B5" s="3" t="s">
        <v>29</v>
      </c>
      <c r="C5" s="14"/>
      <c r="D5" s="24"/>
    </row>
    <row r="6" spans="1:4" ht="16" thickBot="1">
      <c r="A6" s="15" t="s">
        <v>4</v>
      </c>
      <c r="B6" s="11" t="s">
        <v>27</v>
      </c>
      <c r="C6" s="16"/>
      <c r="D6" s="24"/>
    </row>
    <row r="7" spans="1:4">
      <c r="A7" s="21" t="s">
        <v>5</v>
      </c>
      <c r="B7" s="18"/>
      <c r="C7" s="19"/>
      <c r="D7" s="24"/>
    </row>
    <row r="8" spans="1:4">
      <c r="A8" s="7" t="s">
        <v>9</v>
      </c>
      <c r="B8" s="3" t="s">
        <v>28</v>
      </c>
      <c r="C8" s="14"/>
      <c r="D8" s="24"/>
    </row>
    <row r="9" spans="1:4">
      <c r="A9" s="7" t="s">
        <v>36</v>
      </c>
      <c r="B9" s="3" t="s">
        <v>29</v>
      </c>
      <c r="C9" s="14"/>
      <c r="D9" s="24"/>
    </row>
    <row r="10" spans="1:4" ht="16" thickBot="1">
      <c r="A10" s="15" t="s">
        <v>35</v>
      </c>
      <c r="B10" s="11"/>
      <c r="C10" s="16">
        <v>4</v>
      </c>
      <c r="D10" s="24"/>
    </row>
    <row r="11" spans="1:4">
      <c r="A11" s="21" t="s">
        <v>6</v>
      </c>
      <c r="B11" s="18"/>
      <c r="C11" s="19"/>
      <c r="D11" s="24"/>
    </row>
    <row r="12" spans="1:4">
      <c r="A12" s="7" t="s">
        <v>8</v>
      </c>
      <c r="B12" s="2" t="s">
        <v>30</v>
      </c>
      <c r="C12" s="14"/>
      <c r="D12" s="24"/>
    </row>
    <row r="13" spans="1:4">
      <c r="A13" s="7" t="s">
        <v>7</v>
      </c>
      <c r="B13" s="2" t="s">
        <v>0</v>
      </c>
      <c r="C13" s="14"/>
      <c r="D13" s="24"/>
    </row>
    <row r="14" spans="1:4">
      <c r="A14" s="7" t="s">
        <v>11</v>
      </c>
      <c r="B14" s="2" t="s">
        <v>31</v>
      </c>
      <c r="C14" s="14"/>
      <c r="D14" s="24"/>
    </row>
    <row r="15" spans="1:4">
      <c r="A15" s="7" t="s">
        <v>12</v>
      </c>
      <c r="B15" s="2" t="s">
        <v>32</v>
      </c>
      <c r="C15" s="14"/>
      <c r="D15" s="24"/>
    </row>
    <row r="16" spans="1:4">
      <c r="A16" s="7" t="s">
        <v>10</v>
      </c>
      <c r="B16" s="2" t="s">
        <v>39</v>
      </c>
      <c r="C16" s="14"/>
      <c r="D16" s="24"/>
    </row>
    <row r="17" spans="1:4">
      <c r="A17" s="7" t="s">
        <v>13</v>
      </c>
      <c r="B17" s="3" t="s">
        <v>34</v>
      </c>
      <c r="C17" s="14"/>
      <c r="D17" s="24"/>
    </row>
    <row r="18" spans="1:4">
      <c r="A18" s="7" t="s">
        <v>14</v>
      </c>
      <c r="C18" s="14"/>
      <c r="D18" s="24"/>
    </row>
    <row r="19" spans="1:4">
      <c r="A19" s="7" t="s">
        <v>15</v>
      </c>
      <c r="B19" s="2" t="s">
        <v>40</v>
      </c>
      <c r="C19" s="14"/>
      <c r="D19" s="24"/>
    </row>
    <row r="20" spans="1:4">
      <c r="A20" s="7" t="s">
        <v>13</v>
      </c>
      <c r="B20" s="2" t="s">
        <v>37</v>
      </c>
      <c r="C20" s="14"/>
      <c r="D20" s="24"/>
    </row>
    <row r="21" spans="1:4">
      <c r="A21" s="7" t="s">
        <v>14</v>
      </c>
      <c r="B21" s="2" t="s">
        <v>0</v>
      </c>
      <c r="C21" s="14"/>
      <c r="D21" s="24"/>
    </row>
    <row r="22" spans="1:4">
      <c r="A22" s="7" t="s">
        <v>16</v>
      </c>
      <c r="B22" s="2" t="s">
        <v>41</v>
      </c>
      <c r="C22" s="14"/>
      <c r="D22" s="24"/>
    </row>
    <row r="23" spans="1:4">
      <c r="A23" s="7" t="s">
        <v>13</v>
      </c>
      <c r="B23" s="2" t="s">
        <v>38</v>
      </c>
      <c r="C23" s="14"/>
      <c r="D23" s="24"/>
    </row>
    <row r="24" spans="1:4" ht="16" thickBot="1">
      <c r="A24" s="15" t="s">
        <v>14</v>
      </c>
      <c r="B24" s="11" t="s">
        <v>32</v>
      </c>
      <c r="C24" s="16"/>
      <c r="D24" s="25"/>
    </row>
    <row r="25" spans="1:4">
      <c r="A25" s="21" t="s">
        <v>17</v>
      </c>
      <c r="B25" s="18"/>
      <c r="C25" s="19"/>
      <c r="D25" s="26" t="s">
        <v>55</v>
      </c>
    </row>
    <row r="26" spans="1:4">
      <c r="A26" s="7" t="s">
        <v>18</v>
      </c>
      <c r="C26" s="14"/>
      <c r="D26" s="27"/>
    </row>
    <row r="27" spans="1:4">
      <c r="A27" s="7" t="s">
        <v>13</v>
      </c>
      <c r="C27" s="14"/>
      <c r="D27" s="27"/>
    </row>
    <row r="28" spans="1:4">
      <c r="A28" s="7" t="s">
        <v>14</v>
      </c>
      <c r="C28" s="14"/>
      <c r="D28" s="27"/>
    </row>
    <row r="29" spans="1:4">
      <c r="A29" s="7" t="s">
        <v>19</v>
      </c>
      <c r="C29" s="14"/>
      <c r="D29" s="27"/>
    </row>
    <row r="30" spans="1:4">
      <c r="A30" s="7" t="s">
        <v>13</v>
      </c>
      <c r="C30" s="14"/>
      <c r="D30" s="27"/>
    </row>
    <row r="31" spans="1:4">
      <c r="A31" s="7" t="s">
        <v>14</v>
      </c>
      <c r="C31" s="14"/>
      <c r="D31" s="27"/>
    </row>
    <row r="32" spans="1:4">
      <c r="A32" s="7" t="s">
        <v>20</v>
      </c>
      <c r="C32" s="14"/>
      <c r="D32" s="27"/>
    </row>
    <row r="33" spans="1:4">
      <c r="A33" s="7" t="s">
        <v>13</v>
      </c>
      <c r="C33" s="14"/>
      <c r="D33" s="27"/>
    </row>
    <row r="34" spans="1:4" ht="16" thickBot="1">
      <c r="A34" s="15" t="s">
        <v>14</v>
      </c>
      <c r="B34" s="11"/>
      <c r="C34" s="16"/>
      <c r="D34" s="27"/>
    </row>
    <row r="35" spans="1:4">
      <c r="A35" s="20" t="s">
        <v>24</v>
      </c>
      <c r="B35" s="18"/>
      <c r="C35" s="19"/>
      <c r="D35" s="27"/>
    </row>
    <row r="36" spans="1:4">
      <c r="A36" s="7" t="s">
        <v>21</v>
      </c>
      <c r="B36" s="2" t="s">
        <v>42</v>
      </c>
      <c r="C36" s="14"/>
      <c r="D36" s="27"/>
    </row>
    <row r="37" spans="1:4">
      <c r="A37" s="7" t="s">
        <v>13</v>
      </c>
      <c r="B37" s="2" t="s">
        <v>34</v>
      </c>
      <c r="C37" s="14"/>
      <c r="D37" s="27"/>
    </row>
    <row r="38" spans="1:4">
      <c r="A38" s="7" t="s">
        <v>14</v>
      </c>
      <c r="C38" s="14"/>
      <c r="D38" s="27"/>
    </row>
    <row r="39" spans="1:4">
      <c r="A39" s="7" t="s">
        <v>21</v>
      </c>
      <c r="B39" s="2" t="s">
        <v>45</v>
      </c>
      <c r="C39" s="14"/>
      <c r="D39" s="27"/>
    </row>
    <row r="40" spans="1:4">
      <c r="A40" s="7" t="s">
        <v>13</v>
      </c>
      <c r="B40" s="3" t="s">
        <v>38</v>
      </c>
      <c r="C40" s="14"/>
      <c r="D40" s="27"/>
    </row>
    <row r="41" spans="1:4">
      <c r="A41" s="7" t="s">
        <v>14</v>
      </c>
      <c r="B41" s="2" t="s">
        <v>1</v>
      </c>
      <c r="C41" s="14"/>
      <c r="D41" s="27"/>
    </row>
    <row r="42" spans="1:4">
      <c r="A42" s="7" t="s">
        <v>21</v>
      </c>
      <c r="B42" s="2" t="s">
        <v>48</v>
      </c>
      <c r="C42" s="14"/>
      <c r="D42" s="27"/>
    </row>
    <row r="43" spans="1:4">
      <c r="A43" s="7" t="s">
        <v>13</v>
      </c>
      <c r="B43" s="3" t="s">
        <v>49</v>
      </c>
      <c r="C43" s="14"/>
      <c r="D43" s="27"/>
    </row>
    <row r="44" spans="1:4">
      <c r="A44" s="7" t="s">
        <v>14</v>
      </c>
      <c r="B44" s="2" t="s">
        <v>1</v>
      </c>
      <c r="C44" s="14"/>
      <c r="D44" s="27"/>
    </row>
    <row r="45" spans="1:4">
      <c r="A45" s="7" t="s">
        <v>21</v>
      </c>
      <c r="B45" s="2" t="s">
        <v>44</v>
      </c>
      <c r="C45" s="14"/>
      <c r="D45" s="27"/>
    </row>
    <row r="46" spans="1:4">
      <c r="A46" s="7" t="s">
        <v>13</v>
      </c>
      <c r="B46" s="2" t="s">
        <v>34</v>
      </c>
      <c r="C46" s="14"/>
      <c r="D46" s="27"/>
    </row>
    <row r="47" spans="1:4">
      <c r="A47" s="7" t="s">
        <v>14</v>
      </c>
      <c r="C47" s="14"/>
      <c r="D47" s="27"/>
    </row>
    <row r="48" spans="1:4">
      <c r="A48" s="7" t="s">
        <v>21</v>
      </c>
      <c r="B48" s="2" t="s">
        <v>43</v>
      </c>
      <c r="C48" s="14"/>
      <c r="D48" s="27"/>
    </row>
    <row r="49" spans="1:4">
      <c r="A49" s="7" t="s">
        <v>13</v>
      </c>
      <c r="B49" s="2" t="s">
        <v>37</v>
      </c>
      <c r="C49" s="14"/>
      <c r="D49" s="27"/>
    </row>
    <row r="50" spans="1:4">
      <c r="A50" s="7" t="s">
        <v>14</v>
      </c>
      <c r="B50" s="2" t="s">
        <v>32</v>
      </c>
      <c r="C50" s="14"/>
      <c r="D50" s="27"/>
    </row>
    <row r="51" spans="1:4">
      <c r="A51" s="7" t="s">
        <v>21</v>
      </c>
      <c r="C51" s="14"/>
      <c r="D51" s="27"/>
    </row>
    <row r="52" spans="1:4">
      <c r="A52" s="7" t="s">
        <v>13</v>
      </c>
      <c r="C52" s="14"/>
      <c r="D52" s="27"/>
    </row>
    <row r="53" spans="1:4">
      <c r="A53" s="7" t="s">
        <v>14</v>
      </c>
      <c r="C53" s="14"/>
      <c r="D53" s="27"/>
    </row>
    <row r="54" spans="1:4">
      <c r="A54" s="7" t="s">
        <v>21</v>
      </c>
      <c r="C54" s="14"/>
      <c r="D54" s="27"/>
    </row>
    <row r="55" spans="1:4">
      <c r="A55" s="7" t="s">
        <v>13</v>
      </c>
      <c r="C55" s="14"/>
      <c r="D55" s="27"/>
    </row>
    <row r="56" spans="1:4">
      <c r="A56" s="7" t="s">
        <v>14</v>
      </c>
      <c r="C56" s="14"/>
      <c r="D56" s="27"/>
    </row>
    <row r="57" spans="1:4">
      <c r="A57" s="7" t="s">
        <v>21</v>
      </c>
      <c r="C57" s="14"/>
      <c r="D57" s="27"/>
    </row>
    <row r="58" spans="1:4">
      <c r="A58" s="7" t="s">
        <v>13</v>
      </c>
      <c r="C58" s="14"/>
      <c r="D58" s="27"/>
    </row>
    <row r="59" spans="1:4" ht="16" thickBot="1">
      <c r="A59" s="15" t="s">
        <v>14</v>
      </c>
      <c r="B59" s="11"/>
      <c r="C59" s="16"/>
      <c r="D59" s="27"/>
    </row>
    <row r="60" spans="1:4">
      <c r="A60" s="17" t="s">
        <v>33</v>
      </c>
      <c r="B60" s="5"/>
      <c r="C60" s="13"/>
      <c r="D60" s="27"/>
    </row>
    <row r="61" spans="1:4">
      <c r="A61" s="9" t="s">
        <v>50</v>
      </c>
      <c r="B61" s="2">
        <f>COUNTIF(B1:B59,"=*transfer*")</f>
        <v>1</v>
      </c>
      <c r="C61" s="8">
        <f>COUNTIF(C1:C59,"=*transfer*")</f>
        <v>0</v>
      </c>
      <c r="D61" s="27"/>
    </row>
    <row r="62" spans="1:4">
      <c r="A62" s="9" t="s">
        <v>22</v>
      </c>
      <c r="B62" s="2">
        <f>COUNTIF(B2:B59,"CS 6*")++IF(B14&lt;&gt;"",1,0)</f>
        <v>8</v>
      </c>
      <c r="C62" s="8">
        <f>COUNTIF(C2:C59,"CS 6*")++IF(C14&lt;&gt;"",1,0)</f>
        <v>0</v>
      </c>
      <c r="D62" s="27"/>
    </row>
    <row r="63" spans="1:4">
      <c r="A63" s="9" t="s">
        <v>23</v>
      </c>
      <c r="B63" s="2">
        <f>COUNTIF(B2:B59,"CS 5*") +COUNTIF(B2:B59, "CS 6*")+IF(B14&lt;&gt;"",1,0)+IF(B12&lt;&gt;"",1,0)</f>
        <v>11</v>
      </c>
      <c r="C63" s="8">
        <f>COUNTIF(C2:C59,"CS 5*") +COUNTIF(C2:C59, "CS 6*")+IF(C14&lt;&gt;"",1,0)+IF(C12&lt;&gt;"",1,0)</f>
        <v>0</v>
      </c>
      <c r="D63" s="27"/>
    </row>
    <row r="64" spans="1:4">
      <c r="A64" s="9" t="s">
        <v>46</v>
      </c>
      <c r="B64" s="2">
        <f>COUNTIF(B1:B59,"=IN")+COUNTIF(B1:B59,"=IP")</f>
        <v>0</v>
      </c>
      <c r="C64" s="8">
        <f>COUNTIF(C1:C59,"=IN")+COUNTIF(C1:C59,"=IP")</f>
        <v>0</v>
      </c>
      <c r="D64" s="27"/>
    </row>
    <row r="65" spans="1:4" ht="16" thickBot="1">
      <c r="A65" s="10" t="s">
        <v>47</v>
      </c>
      <c r="B65" s="11">
        <f>COUNTIF(B1:B59,"=F")</f>
        <v>0</v>
      </c>
      <c r="C65" s="12">
        <f>COUNTIF(C1:C59,"=F")</f>
        <v>0</v>
      </c>
      <c r="D65" s="28"/>
    </row>
  </sheetData>
  <sheetProtection sheet="1" objects="1" scenarios="1"/>
  <mergeCells count="2">
    <mergeCell ref="D1:D24"/>
    <mergeCell ref="D25:D6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Plan of Study</vt:lpstr>
    </vt:vector>
  </TitlesOfParts>
  <Company>Pyramid Analytics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Pyramid Analytics</dc:creator>
  <cp:lastModifiedBy>Jeff Kinne</cp:lastModifiedBy>
  <dcterms:created xsi:type="dcterms:W3CDTF">2017-01-12T01:00:16Z</dcterms:created>
  <dcterms:modified xsi:type="dcterms:W3CDTF">2017-09-28T14:04:07Z</dcterms:modified>
</cp:coreProperties>
</file>